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19440" windowHeight="96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H13" i="1"/>
  <c r="G13" i="1"/>
  <c r="F13" i="1"/>
  <c r="F24" i="1" s="1"/>
  <c r="J100" i="1" l="1"/>
  <c r="F119" i="1"/>
  <c r="F100" i="1"/>
  <c r="I81" i="1"/>
  <c r="J81" i="1"/>
  <c r="H81" i="1"/>
  <c r="G81" i="1"/>
  <c r="H62" i="1"/>
  <c r="G62" i="1"/>
  <c r="G196" i="1" s="1"/>
  <c r="I24" i="1"/>
  <c r="H24" i="1"/>
  <c r="G24" i="1"/>
  <c r="J24" i="1"/>
  <c r="I62" i="1"/>
  <c r="F62" i="1"/>
  <c r="J62" i="1"/>
  <c r="J43" i="1"/>
  <c r="I43" i="1"/>
  <c r="I196" i="1" s="1"/>
  <c r="H43" i="1"/>
  <c r="H196" i="1" s="1"/>
  <c r="G43" i="1"/>
  <c r="F43" i="1"/>
  <c r="F196" i="1" s="1"/>
  <c r="J196" i="1" l="1"/>
</calcChain>
</file>

<file path=xl/sharedStrings.xml><?xml version="1.0" encoding="utf-8"?>
<sst xmlns="http://schemas.openxmlformats.org/spreadsheetml/2006/main" count="314" uniqueCount="91">
  <si>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</si>
  <si>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</si>
  <si>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</si>
  <si>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</si>
  <si>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</si>
  <si>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</si>
  <si>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</si>
  <si>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</si>
  <si>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</si>
  <si>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</si>
  <si>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</si>
  <si>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</si>
  <si>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</si>
  <si>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</si>
  <si>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</si>
  <si>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</si>
  <si>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</si>
  <si>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</si>
  <si>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</si>
  <si>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</si>
  <si>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</si>
  <si>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</si>
  <si>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</si>
  <si>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</si>
  <si>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</si>
  <si>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</si>
  <si>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</si>
  <si>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</si>
  <si>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</si>
  <si>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</si>
  <si>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</si>
  <si>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</si>
  <si>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</si>
  <si>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</si>
  <si>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</si>
  <si>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</si>
  <si>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</si>
  <si>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</si>
  <si>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</si>
  <si>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жидкая с маслом</t>
  </si>
  <si>
    <t>Вост.сл-ть Гребешок</t>
  </si>
  <si>
    <t>Чай с сахаром</t>
  </si>
  <si>
    <t>Батон</t>
  </si>
  <si>
    <t>Суп картофельный с горохом на мясном бульоне</t>
  </si>
  <si>
    <t>Биточки со сметанно-томатным соусом</t>
  </si>
  <si>
    <t>Рис отварной</t>
  </si>
  <si>
    <t>Хлеб</t>
  </si>
  <si>
    <t>МОУ "Лесная СОШ"</t>
  </si>
  <si>
    <t>Директор</t>
  </si>
  <si>
    <t>Иванова Н.Н.</t>
  </si>
  <si>
    <t>Макароны отварные с маслом</t>
  </si>
  <si>
    <t>Сосиска отварная</t>
  </si>
  <si>
    <t>Борщ с капустой и картофелем на мясном бульоне со сметаной</t>
  </si>
  <si>
    <t>Котлета рыбная</t>
  </si>
  <si>
    <t>Пюре картофельное</t>
  </si>
  <si>
    <t>Чай с сахаром и лимоном</t>
  </si>
  <si>
    <t>Пудинг из творога со сгущенным молоком</t>
  </si>
  <si>
    <t>Бутерброд с маслом</t>
  </si>
  <si>
    <t>Груша</t>
  </si>
  <si>
    <t>Бутерброд с колбасой п/к</t>
  </si>
  <si>
    <t>Кофейный напиток с молоком</t>
  </si>
  <si>
    <t>Суп картофельный с макаронными изделиями на мясном бульоне</t>
  </si>
  <si>
    <t>Суп картофельный с рисовой крупой на мясном бульоне</t>
  </si>
  <si>
    <t>Поджарка</t>
  </si>
  <si>
    <t>Каша гречневая рассыпчатая</t>
  </si>
  <si>
    <t>Яйцо свареное вкрутую</t>
  </si>
  <si>
    <t>Булочка Ванильная</t>
  </si>
  <si>
    <t>Яблоко</t>
  </si>
  <si>
    <t>Щи из свежей капусты с картофелем на мясном бульоне</t>
  </si>
  <si>
    <t>Жаркое по-домашнему</t>
  </si>
  <si>
    <t>Сок фруктовый</t>
  </si>
  <si>
    <t>Компот из сухофруктов</t>
  </si>
  <si>
    <t>Печенье</t>
  </si>
  <si>
    <t>конд.изд</t>
  </si>
  <si>
    <t>бутерброд</t>
  </si>
  <si>
    <t>мучн.изд</t>
  </si>
  <si>
    <t>Какао с молоком</t>
  </si>
  <si>
    <t>Йогурт</t>
  </si>
  <si>
    <t>Рассольник Ленинградский с перловой крупой на мясном бульоне</t>
  </si>
  <si>
    <t>Бутерброд с сыром</t>
  </si>
  <si>
    <t>Котлета рубленая из птицы</t>
  </si>
  <si>
    <t>Компот из свежих яблок</t>
  </si>
  <si>
    <t>Макароны с сыром</t>
  </si>
  <si>
    <t>Гуляш из отварного мяса</t>
  </si>
  <si>
    <t>Банан</t>
  </si>
  <si>
    <t>Котлета Московская со сметанно-томатным соусом</t>
  </si>
  <si>
    <t>Пельмени мясные отварные</t>
  </si>
  <si>
    <t>кисл.мол прод</t>
  </si>
  <si>
    <t>Зефир ванильный</t>
  </si>
  <si>
    <t>Винегрет с сельдью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</si>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</sst>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00" sqref="I10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47</v>
      </c>
      <c r="D1" s="55"/>
      <c r="E1" s="55"/>
      <c r="F1" s="12" t="s">
        <v>16</v>
      </c>
      <c r="G1" s="2" t="s">
        <v>17</v>
      </c>
      <c r="H1" s="56" t="s">
        <v>48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49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210</v>
      </c>
      <c r="G6" s="40">
        <v>7.4</v>
      </c>
      <c r="H6" s="40">
        <v>11.5</v>
      </c>
      <c r="I6" s="40">
        <v>48.3</v>
      </c>
      <c r="J6" s="40">
        <v>324</v>
      </c>
      <c r="K6" s="41">
        <v>182</v>
      </c>
      <c r="L6" s="40"/>
    </row>
    <row r="7" spans="1:12" ht="15" x14ac:dyDescent="0.25">
      <c r="A7" s="23"/>
      <c r="B7" s="15"/>
      <c r="C7" s="11"/>
      <c r="D7" s="6" t="s">
        <v>73</v>
      </c>
      <c r="E7" s="42" t="s">
        <v>40</v>
      </c>
      <c r="F7" s="43">
        <v>150</v>
      </c>
      <c r="G7" s="43">
        <v>6.4</v>
      </c>
      <c r="H7" s="43">
        <v>27.75</v>
      </c>
      <c r="I7" s="43">
        <v>5.3</v>
      </c>
      <c r="J7" s="43">
        <v>344.5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215</v>
      </c>
      <c r="G8" s="43">
        <v>7.0000000000000007E-2</v>
      </c>
      <c r="H8" s="43">
        <v>0.02</v>
      </c>
      <c r="I8" s="43">
        <v>15</v>
      </c>
      <c r="J8" s="43">
        <v>60</v>
      </c>
      <c r="K8" s="44">
        <v>376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2.37</v>
      </c>
      <c r="H9" s="43">
        <v>0.3</v>
      </c>
      <c r="I9" s="43">
        <v>14.49</v>
      </c>
      <c r="J9" s="43">
        <v>70.14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605</v>
      </c>
      <c r="G13" s="19">
        <f t="shared" ref="G13:J13" si="0">SUM(G6:G12)</f>
        <v>16.240000000000002</v>
      </c>
      <c r="H13" s="19">
        <f t="shared" si="0"/>
        <v>39.57</v>
      </c>
      <c r="I13" s="19">
        <f t="shared" si="0"/>
        <v>83.089999999999989</v>
      </c>
      <c r="J13" s="19">
        <f t="shared" si="0"/>
        <v>798.64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43</v>
      </c>
      <c r="F15" s="43">
        <v>250</v>
      </c>
      <c r="G15" s="43">
        <v>5.6</v>
      </c>
      <c r="H15" s="43">
        <v>10.84</v>
      </c>
      <c r="I15" s="43">
        <v>19.23</v>
      </c>
      <c r="J15" s="43">
        <v>144.43</v>
      </c>
      <c r="K15" s="44">
        <v>102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44</v>
      </c>
      <c r="F16" s="43">
        <v>100</v>
      </c>
      <c r="G16" s="43">
        <v>15.55</v>
      </c>
      <c r="H16" s="43">
        <v>11.55</v>
      </c>
      <c r="I16" s="43">
        <v>15.7</v>
      </c>
      <c r="J16" s="43">
        <v>32.200000000000003</v>
      </c>
      <c r="K16" s="44">
        <v>268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45</v>
      </c>
      <c r="F17" s="43">
        <v>180</v>
      </c>
      <c r="G17" s="43">
        <v>4.38</v>
      </c>
      <c r="H17" s="43">
        <v>6.44</v>
      </c>
      <c r="I17" s="43">
        <v>44.02</v>
      </c>
      <c r="J17" s="43">
        <v>211.64</v>
      </c>
      <c r="K17" s="44">
        <v>304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215</v>
      </c>
      <c r="G18" s="43">
        <v>7.0000000000000007E-2</v>
      </c>
      <c r="H18" s="43">
        <v>0.02</v>
      </c>
      <c r="I18" s="43">
        <v>15</v>
      </c>
      <c r="J18" s="43">
        <v>60</v>
      </c>
      <c r="K18" s="44">
        <v>376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30</v>
      </c>
      <c r="G19" s="43">
        <v>2.37</v>
      </c>
      <c r="H19" s="43">
        <v>0.3</v>
      </c>
      <c r="I19" s="43">
        <v>8.49</v>
      </c>
      <c r="J19" s="43">
        <v>70.14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46</v>
      </c>
      <c r="F20" s="43">
        <v>30</v>
      </c>
      <c r="G20" s="43">
        <v>1.7</v>
      </c>
      <c r="H20" s="43">
        <v>0.3</v>
      </c>
      <c r="I20" s="43">
        <v>13</v>
      </c>
      <c r="J20" s="43">
        <v>63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805</v>
      </c>
      <c r="G23" s="19">
        <f t="shared" ref="G23:J23" si="2">SUM(G14:G22)</f>
        <v>29.669999999999998</v>
      </c>
      <c r="H23" s="19">
        <f t="shared" si="2"/>
        <v>29.450000000000003</v>
      </c>
      <c r="I23" s="19">
        <f t="shared" si="2"/>
        <v>115.44</v>
      </c>
      <c r="J23" s="19">
        <f t="shared" si="2"/>
        <v>581.41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1410</v>
      </c>
      <c r="G24" s="32">
        <f t="shared" ref="G24:J24" si="4">G13+G23</f>
        <v>45.91</v>
      </c>
      <c r="H24" s="32">
        <f t="shared" si="4"/>
        <v>69.02000000000001</v>
      </c>
      <c r="I24" s="32">
        <f t="shared" si="4"/>
        <v>198.52999999999997</v>
      </c>
      <c r="J24" s="32">
        <f t="shared" si="4"/>
        <v>1380.05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150</v>
      </c>
      <c r="G25" s="40">
        <v>6.62</v>
      </c>
      <c r="H25" s="40">
        <v>5.42</v>
      </c>
      <c r="I25" s="40">
        <v>31.74</v>
      </c>
      <c r="J25" s="40">
        <v>202.14</v>
      </c>
      <c r="K25" s="41">
        <v>309</v>
      </c>
      <c r="L25" s="40"/>
    </row>
    <row r="26" spans="1:12" ht="15" x14ac:dyDescent="0.25">
      <c r="A26" s="14"/>
      <c r="B26" s="15"/>
      <c r="C26" s="11"/>
      <c r="D26" s="6" t="s">
        <v>21</v>
      </c>
      <c r="E26" s="42" t="s">
        <v>51</v>
      </c>
      <c r="F26" s="43">
        <v>100</v>
      </c>
      <c r="G26" s="43">
        <v>4.7</v>
      </c>
      <c r="H26" s="43">
        <v>11.7</v>
      </c>
      <c r="I26" s="43">
        <v>0.5</v>
      </c>
      <c r="J26" s="43">
        <v>126</v>
      </c>
      <c r="K26" s="44">
        <v>243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41</v>
      </c>
      <c r="F27" s="43">
        <v>215</v>
      </c>
      <c r="G27" s="43">
        <v>7.0000000000000007E-2</v>
      </c>
      <c r="H27" s="43">
        <v>0.02</v>
      </c>
      <c r="I27" s="43">
        <v>15</v>
      </c>
      <c r="J27" s="43">
        <v>60</v>
      </c>
      <c r="K27" s="44">
        <v>376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43">
        <v>30</v>
      </c>
      <c r="G28" s="43">
        <v>1.7</v>
      </c>
      <c r="H28" s="43">
        <v>0.3</v>
      </c>
      <c r="I28" s="43">
        <v>13</v>
      </c>
      <c r="J28" s="43">
        <v>63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31</v>
      </c>
      <c r="E30" s="42" t="s">
        <v>42</v>
      </c>
      <c r="F30" s="43">
        <v>30</v>
      </c>
      <c r="G30" s="43">
        <v>2.37</v>
      </c>
      <c r="H30" s="43">
        <v>0.3</v>
      </c>
      <c r="I30" s="43">
        <v>8.49</v>
      </c>
      <c r="J30" s="43">
        <v>70.14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525</v>
      </c>
      <c r="G32" s="19">
        <f t="shared" ref="G32" si="6">SUM(G25:G31)</f>
        <v>15.46</v>
      </c>
      <c r="H32" s="19">
        <f t="shared" ref="H32" si="7">SUM(H25:H31)</f>
        <v>17.739999999999998</v>
      </c>
      <c r="I32" s="19">
        <f t="shared" ref="I32" si="8">SUM(I25:I31)</f>
        <v>68.72999999999999</v>
      </c>
      <c r="J32" s="19">
        <f t="shared" ref="J32:L32" si="9">SUM(J25:J31)</f>
        <v>521.28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25.5" x14ac:dyDescent="0.25">
      <c r="A34" s="14"/>
      <c r="B34" s="15"/>
      <c r="C34" s="11"/>
      <c r="D34" s="7" t="s">
        <v>27</v>
      </c>
      <c r="E34" s="42" t="s">
        <v>52</v>
      </c>
      <c r="F34" s="43">
        <v>255</v>
      </c>
      <c r="G34" s="43">
        <v>1.81</v>
      </c>
      <c r="H34" s="43">
        <v>4.91</v>
      </c>
      <c r="I34" s="43">
        <v>125.25</v>
      </c>
      <c r="J34" s="43">
        <v>102.5</v>
      </c>
      <c r="K34" s="44">
        <v>82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53</v>
      </c>
      <c r="F35" s="43">
        <v>100</v>
      </c>
      <c r="G35" s="43">
        <v>13.98</v>
      </c>
      <c r="H35" s="43">
        <v>17.420000000000002</v>
      </c>
      <c r="I35" s="43">
        <v>19.940000000000001</v>
      </c>
      <c r="J35" s="43">
        <v>240</v>
      </c>
      <c r="K35" s="44">
        <v>234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54</v>
      </c>
      <c r="F36" s="43">
        <v>180</v>
      </c>
      <c r="G36" s="43">
        <v>3.68</v>
      </c>
      <c r="H36" s="43">
        <v>0.02</v>
      </c>
      <c r="I36" s="43">
        <v>24.53</v>
      </c>
      <c r="J36" s="43">
        <v>164.7</v>
      </c>
      <c r="K36" s="44">
        <v>312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55</v>
      </c>
      <c r="F37" s="43">
        <v>222</v>
      </c>
      <c r="G37" s="43">
        <v>0.1</v>
      </c>
      <c r="H37" s="43">
        <v>0</v>
      </c>
      <c r="I37" s="43">
        <v>8</v>
      </c>
      <c r="J37" s="43">
        <v>32.5</v>
      </c>
      <c r="K37" s="44">
        <v>377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30</v>
      </c>
      <c r="G38" s="43">
        <v>2.37</v>
      </c>
      <c r="H38" s="43">
        <v>0.3</v>
      </c>
      <c r="I38" s="43">
        <v>8.49</v>
      </c>
      <c r="J38" s="43">
        <v>70.14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46</v>
      </c>
      <c r="F39" s="43">
        <v>30</v>
      </c>
      <c r="G39" s="43">
        <v>1.7</v>
      </c>
      <c r="H39" s="43">
        <v>0.3</v>
      </c>
      <c r="I39" s="43">
        <v>13</v>
      </c>
      <c r="J39" s="43">
        <v>63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817</v>
      </c>
      <c r="G42" s="19">
        <f t="shared" ref="G42" si="10">SUM(G33:G41)</f>
        <v>23.640000000000004</v>
      </c>
      <c r="H42" s="19">
        <f t="shared" ref="H42" si="11">SUM(H33:H41)</f>
        <v>22.950000000000003</v>
      </c>
      <c r="I42" s="19">
        <f t="shared" ref="I42" si="12">SUM(I33:I41)</f>
        <v>199.21</v>
      </c>
      <c r="J42" s="19">
        <f t="shared" ref="J42:L42" si="13">SUM(J33:J41)</f>
        <v>672.84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1342</v>
      </c>
      <c r="G43" s="32">
        <f t="shared" ref="G43" si="14">G32+G42</f>
        <v>39.100000000000009</v>
      </c>
      <c r="H43" s="32">
        <f t="shared" ref="H43" si="15">H32+H42</f>
        <v>40.69</v>
      </c>
      <c r="I43" s="32">
        <f t="shared" ref="I43" si="16">I32+I42</f>
        <v>267.94</v>
      </c>
      <c r="J43" s="32">
        <f t="shared" ref="J43:L43" si="17">J32+J42</f>
        <v>1194.1199999999999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100</v>
      </c>
      <c r="G44" s="40">
        <v>11.12</v>
      </c>
      <c r="H44" s="40">
        <v>7.68</v>
      </c>
      <c r="I44" s="40">
        <v>28.08</v>
      </c>
      <c r="J44" s="40">
        <v>156.6</v>
      </c>
      <c r="K44" s="41">
        <v>222</v>
      </c>
      <c r="L44" s="40"/>
    </row>
    <row r="45" spans="1:12" ht="15" x14ac:dyDescent="0.25">
      <c r="A45" s="23"/>
      <c r="B45" s="15"/>
      <c r="C45" s="11"/>
      <c r="D45" s="6" t="s">
        <v>74</v>
      </c>
      <c r="E45" s="42" t="s">
        <v>57</v>
      </c>
      <c r="F45" s="43">
        <v>40</v>
      </c>
      <c r="G45" s="43">
        <v>2.4700000000000002</v>
      </c>
      <c r="H45" s="43">
        <v>5.6</v>
      </c>
      <c r="I45" s="43">
        <v>17.5</v>
      </c>
      <c r="J45" s="43">
        <v>103.3</v>
      </c>
      <c r="K45" s="44">
        <v>2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215</v>
      </c>
      <c r="G46" s="43">
        <v>7.0000000000000007E-2</v>
      </c>
      <c r="H46" s="43">
        <v>0.02</v>
      </c>
      <c r="I46" s="43">
        <v>15</v>
      </c>
      <c r="J46" s="43">
        <v>60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30</v>
      </c>
      <c r="G47" s="43">
        <v>2.37</v>
      </c>
      <c r="H47" s="43">
        <v>0.3</v>
      </c>
      <c r="I47" s="43">
        <v>8.49</v>
      </c>
      <c r="J47" s="43">
        <v>70.14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58</v>
      </c>
      <c r="F48" s="43">
        <v>120</v>
      </c>
      <c r="G48" s="43">
        <v>0.48</v>
      </c>
      <c r="H48" s="43">
        <v>0.36</v>
      </c>
      <c r="I48" s="43">
        <v>12.36</v>
      </c>
      <c r="J48" s="43">
        <v>56.4</v>
      </c>
      <c r="K48" s="44">
        <v>338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16.510000000000002</v>
      </c>
      <c r="H51" s="19">
        <f t="shared" ref="H51" si="19">SUM(H44:H50)</f>
        <v>13.959999999999999</v>
      </c>
      <c r="I51" s="19">
        <f t="shared" ref="I51" si="20">SUM(I44:I50)</f>
        <v>81.429999999999993</v>
      </c>
      <c r="J51" s="19">
        <f t="shared" ref="J51:L51" si="21">SUM(J44:J50)</f>
        <v>446.43999999999994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61</v>
      </c>
      <c r="F53" s="43">
        <v>250</v>
      </c>
      <c r="G53" s="43">
        <v>5.6</v>
      </c>
      <c r="H53" s="43">
        <v>10.84</v>
      </c>
      <c r="I53" s="43">
        <v>19.23</v>
      </c>
      <c r="J53" s="43">
        <v>144.43</v>
      </c>
      <c r="K53" s="44">
        <v>103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51</v>
      </c>
      <c r="F54" s="43">
        <v>100</v>
      </c>
      <c r="G54" s="43">
        <v>4.7</v>
      </c>
      <c r="H54" s="43">
        <v>11.7</v>
      </c>
      <c r="I54" s="43">
        <v>0.5</v>
      </c>
      <c r="J54" s="43">
        <v>126</v>
      </c>
      <c r="K54" s="44">
        <v>243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64</v>
      </c>
      <c r="F55" s="43">
        <v>180</v>
      </c>
      <c r="G55" s="43">
        <v>10.32</v>
      </c>
      <c r="H55" s="43">
        <v>7.31</v>
      </c>
      <c r="I55" s="43">
        <v>46.37</v>
      </c>
      <c r="J55" s="43">
        <v>292.5</v>
      </c>
      <c r="K55" s="44">
        <v>302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215</v>
      </c>
      <c r="G56" s="43">
        <v>7.0000000000000007E-2</v>
      </c>
      <c r="H56" s="43">
        <v>0.02</v>
      </c>
      <c r="I56" s="43">
        <v>15</v>
      </c>
      <c r="J56" s="43">
        <v>60</v>
      </c>
      <c r="K56" s="44">
        <v>376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30</v>
      </c>
      <c r="G57" s="43">
        <v>2.37</v>
      </c>
      <c r="H57" s="43">
        <v>0.3</v>
      </c>
      <c r="I57" s="43">
        <v>8.49</v>
      </c>
      <c r="J57" s="43">
        <v>70.14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46</v>
      </c>
      <c r="F58" s="43">
        <v>30</v>
      </c>
      <c r="G58" s="43">
        <v>1.7</v>
      </c>
      <c r="H58" s="43">
        <v>0.3</v>
      </c>
      <c r="I58" s="43">
        <v>13</v>
      </c>
      <c r="J58" s="43">
        <v>63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805</v>
      </c>
      <c r="G61" s="19">
        <f t="shared" ref="G61" si="22">SUM(G52:G60)</f>
        <v>24.76</v>
      </c>
      <c r="H61" s="19">
        <f t="shared" ref="H61" si="23">SUM(H52:H60)</f>
        <v>30.47</v>
      </c>
      <c r="I61" s="19">
        <f t="shared" ref="I61" si="24">SUM(I52:I60)</f>
        <v>102.58999999999999</v>
      </c>
      <c r="J61" s="19">
        <f t="shared" ref="J61:L61" si="25">SUM(J52:J60)</f>
        <v>756.07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1310</v>
      </c>
      <c r="G62" s="32">
        <f t="shared" ref="G62" si="26">G51+G61</f>
        <v>41.27</v>
      </c>
      <c r="H62" s="32">
        <f t="shared" ref="H62" si="27">H51+H61</f>
        <v>44.43</v>
      </c>
      <c r="I62" s="32">
        <f t="shared" ref="I62" si="28">I51+I61</f>
        <v>184.01999999999998</v>
      </c>
      <c r="J62" s="32">
        <f t="shared" ref="J62:L62" si="29">J51+J61</f>
        <v>1202.51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39</v>
      </c>
      <c r="F63" s="40">
        <v>210</v>
      </c>
      <c r="G63" s="40">
        <v>6.24</v>
      </c>
      <c r="H63" s="40">
        <v>6.1</v>
      </c>
      <c r="I63" s="40">
        <v>19.7</v>
      </c>
      <c r="J63" s="40">
        <v>158.63999999999999</v>
      </c>
      <c r="K63" s="41">
        <v>181</v>
      </c>
      <c r="L63" s="40"/>
    </row>
    <row r="64" spans="1:12" ht="15" x14ac:dyDescent="0.25">
      <c r="A64" s="23"/>
      <c r="B64" s="15"/>
      <c r="C64" s="11"/>
      <c r="D64" s="6" t="s">
        <v>74</v>
      </c>
      <c r="E64" s="42" t="s">
        <v>59</v>
      </c>
      <c r="F64" s="43">
        <v>50</v>
      </c>
      <c r="G64" s="43">
        <v>5.8</v>
      </c>
      <c r="H64" s="43">
        <v>8.3000000000000007</v>
      </c>
      <c r="I64" s="43">
        <v>14.83</v>
      </c>
      <c r="J64" s="43">
        <v>157</v>
      </c>
      <c r="K64" s="44">
        <v>6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60</v>
      </c>
      <c r="F65" s="43">
        <v>200</v>
      </c>
      <c r="G65" s="43">
        <v>3.17</v>
      </c>
      <c r="H65" s="43">
        <v>2.68</v>
      </c>
      <c r="I65" s="43">
        <v>15.95</v>
      </c>
      <c r="J65" s="43">
        <v>100.6</v>
      </c>
      <c r="K65" s="44">
        <v>379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30</v>
      </c>
      <c r="G66" s="43">
        <v>2.37</v>
      </c>
      <c r="H66" s="43">
        <v>0.3</v>
      </c>
      <c r="I66" s="43">
        <v>8.49</v>
      </c>
      <c r="J66" s="43">
        <v>70.14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31</v>
      </c>
      <c r="E68" s="42" t="s">
        <v>42</v>
      </c>
      <c r="F68" s="43">
        <v>30</v>
      </c>
      <c r="G68" s="43">
        <v>2.37</v>
      </c>
      <c r="H68" s="43">
        <v>0.3</v>
      </c>
      <c r="I68" s="43">
        <v>8.49</v>
      </c>
      <c r="J68" s="43">
        <v>70.14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19.95</v>
      </c>
      <c r="H70" s="19">
        <f t="shared" ref="H70" si="31">SUM(H63:H69)</f>
        <v>17.680000000000003</v>
      </c>
      <c r="I70" s="19">
        <f t="shared" ref="I70" si="32">SUM(I63:I69)</f>
        <v>67.460000000000008</v>
      </c>
      <c r="J70" s="19">
        <f t="shared" ref="J70:L70" si="33">SUM(J63:J69)</f>
        <v>556.52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62</v>
      </c>
      <c r="F72" s="43">
        <v>250</v>
      </c>
      <c r="G72" s="43">
        <v>5.6</v>
      </c>
      <c r="H72" s="43">
        <v>10.84</v>
      </c>
      <c r="I72" s="43">
        <v>19.23</v>
      </c>
      <c r="J72" s="43">
        <v>144.43</v>
      </c>
      <c r="K72" s="44">
        <v>101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63</v>
      </c>
      <c r="F73" s="43">
        <v>100</v>
      </c>
      <c r="G73" s="43">
        <v>8.5299999999999994</v>
      </c>
      <c r="H73" s="43">
        <v>10.75</v>
      </c>
      <c r="I73" s="43">
        <v>10.25</v>
      </c>
      <c r="J73" s="43">
        <v>151</v>
      </c>
      <c r="K73" s="44">
        <v>243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50</v>
      </c>
      <c r="F74" s="43">
        <v>180</v>
      </c>
      <c r="G74" s="43">
        <v>7.94</v>
      </c>
      <c r="H74" s="43">
        <v>6.52</v>
      </c>
      <c r="I74" s="43">
        <v>35.090000000000003</v>
      </c>
      <c r="J74" s="43">
        <v>242.57</v>
      </c>
      <c r="K74" s="44">
        <v>309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215</v>
      </c>
      <c r="G75" s="43">
        <v>7.0000000000000007E-2</v>
      </c>
      <c r="H75" s="43">
        <v>0.02</v>
      </c>
      <c r="I75" s="43">
        <v>15</v>
      </c>
      <c r="J75" s="43">
        <v>60</v>
      </c>
      <c r="K75" s="44">
        <v>376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30</v>
      </c>
      <c r="G76" s="43">
        <v>2.37</v>
      </c>
      <c r="H76" s="43">
        <v>0.3</v>
      </c>
      <c r="I76" s="43">
        <v>8.49</v>
      </c>
      <c r="J76" s="43">
        <v>70.14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46</v>
      </c>
      <c r="F77" s="43">
        <v>30</v>
      </c>
      <c r="G77" s="43">
        <v>1.7</v>
      </c>
      <c r="H77" s="43">
        <v>0.3</v>
      </c>
      <c r="I77" s="43">
        <v>13</v>
      </c>
      <c r="J77" s="43">
        <v>63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805</v>
      </c>
      <c r="G80" s="19">
        <f t="shared" ref="G80" si="34">SUM(G71:G79)</f>
        <v>26.21</v>
      </c>
      <c r="H80" s="19">
        <f t="shared" ref="H80" si="35">SUM(H71:H79)</f>
        <v>28.73</v>
      </c>
      <c r="I80" s="19">
        <f t="shared" ref="I80" si="36">SUM(I71:I79)</f>
        <v>101.06</v>
      </c>
      <c r="J80" s="19">
        <f t="shared" ref="J80:L80" si="37">SUM(J71:J79)</f>
        <v>731.14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1325</v>
      </c>
      <c r="G81" s="32">
        <f t="shared" ref="G81" si="38">G70+G80</f>
        <v>46.16</v>
      </c>
      <c r="H81" s="32">
        <f t="shared" ref="H81" si="39">H70+H80</f>
        <v>46.410000000000004</v>
      </c>
      <c r="I81" s="32">
        <f t="shared" ref="I81" si="40">I70+I80</f>
        <v>168.52</v>
      </c>
      <c r="J81" s="32">
        <f t="shared" ref="J81:L81" si="41">J70+J80</f>
        <v>1287.6599999999999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65</v>
      </c>
      <c r="F82" s="40">
        <v>40</v>
      </c>
      <c r="G82" s="40">
        <v>5.08</v>
      </c>
      <c r="H82" s="40">
        <v>4.5999999999999996</v>
      </c>
      <c r="I82" s="40">
        <v>0.28000000000000003</v>
      </c>
      <c r="J82" s="40">
        <v>63</v>
      </c>
      <c r="K82" s="41">
        <v>209</v>
      </c>
      <c r="L82" s="40"/>
    </row>
    <row r="83" spans="1:12" ht="15" x14ac:dyDescent="0.25">
      <c r="A83" s="23"/>
      <c r="B83" s="15"/>
      <c r="C83" s="11"/>
      <c r="D83" s="6" t="s">
        <v>75</v>
      </c>
      <c r="E83" s="42" t="s">
        <v>66</v>
      </c>
      <c r="F83" s="43">
        <v>100</v>
      </c>
      <c r="G83" s="43">
        <v>7.9</v>
      </c>
      <c r="H83" s="43">
        <v>8.5</v>
      </c>
      <c r="I83" s="43">
        <v>58.1</v>
      </c>
      <c r="J83" s="43">
        <v>341</v>
      </c>
      <c r="K83" s="44">
        <v>422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70</v>
      </c>
      <c r="F84" s="43">
        <v>200</v>
      </c>
      <c r="G84" s="43">
        <v>1</v>
      </c>
      <c r="H84" s="43">
        <v>0</v>
      </c>
      <c r="I84" s="43">
        <v>20.2</v>
      </c>
      <c r="J84" s="43">
        <v>84.8</v>
      </c>
      <c r="K84" s="44">
        <v>389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46</v>
      </c>
      <c r="F85" s="43">
        <v>30</v>
      </c>
      <c r="G85" s="43">
        <v>1.7</v>
      </c>
      <c r="H85" s="43">
        <v>0.3</v>
      </c>
      <c r="I85" s="43">
        <v>13</v>
      </c>
      <c r="J85" s="43">
        <v>63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67</v>
      </c>
      <c r="F86" s="43">
        <v>130</v>
      </c>
      <c r="G86" s="43">
        <v>0.06</v>
      </c>
      <c r="H86" s="43">
        <v>0.06</v>
      </c>
      <c r="I86" s="43">
        <v>14.7</v>
      </c>
      <c r="J86" s="43">
        <v>70.5</v>
      </c>
      <c r="K86" s="44">
        <v>338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15.74</v>
      </c>
      <c r="H89" s="19">
        <f t="shared" ref="H89" si="43">SUM(H82:H88)</f>
        <v>13.46</v>
      </c>
      <c r="I89" s="19">
        <f t="shared" ref="I89" si="44">SUM(I82:I88)</f>
        <v>106.28</v>
      </c>
      <c r="J89" s="19">
        <f t="shared" ref="J89:L89" si="45">SUM(J82:J88)</f>
        <v>622.29999999999995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7" t="s">
        <v>90</v>
      </c>
      <c r="F90" s="43">
        <v>50</v>
      </c>
      <c r="G90" s="43">
        <v>0.8</v>
      </c>
      <c r="H90" s="43">
        <v>2.4500000000000002</v>
      </c>
      <c r="I90" s="43">
        <v>5.2</v>
      </c>
      <c r="J90" s="43">
        <v>46</v>
      </c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68</v>
      </c>
      <c r="F91" s="43">
        <v>250</v>
      </c>
      <c r="G91" s="43">
        <v>2.57</v>
      </c>
      <c r="H91" s="43">
        <v>5.15</v>
      </c>
      <c r="I91" s="43">
        <v>7.9</v>
      </c>
      <c r="J91" s="43">
        <v>124.75</v>
      </c>
      <c r="K91" s="44">
        <v>88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69</v>
      </c>
      <c r="F92" s="43">
        <v>180</v>
      </c>
      <c r="G92" s="43">
        <v>20.65</v>
      </c>
      <c r="H92" s="43">
        <v>6.48</v>
      </c>
      <c r="I92" s="43">
        <v>16.46</v>
      </c>
      <c r="J92" s="43">
        <v>198.75</v>
      </c>
      <c r="K92" s="44">
        <v>259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71</v>
      </c>
      <c r="F94" s="43">
        <v>200</v>
      </c>
      <c r="G94" s="43">
        <v>0.66</v>
      </c>
      <c r="H94" s="43">
        <v>0.09</v>
      </c>
      <c r="I94" s="43">
        <v>32.01</v>
      </c>
      <c r="J94" s="43">
        <v>132.80000000000001</v>
      </c>
      <c r="K94" s="44">
        <v>349</v>
      </c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46</v>
      </c>
      <c r="F96" s="43">
        <v>30</v>
      </c>
      <c r="G96" s="43">
        <v>1.7</v>
      </c>
      <c r="H96" s="43">
        <v>0.3</v>
      </c>
      <c r="I96" s="43">
        <v>13</v>
      </c>
      <c r="J96" s="43">
        <v>63</v>
      </c>
      <c r="K96" s="44"/>
      <c r="L96" s="43"/>
    </row>
    <row r="97" spans="1:12" ht="15" x14ac:dyDescent="0.25">
      <c r="A97" s="23"/>
      <c r="B97" s="15"/>
      <c r="C97" s="11"/>
      <c r="D97" s="6" t="s">
        <v>73</v>
      </c>
      <c r="E97" s="42" t="s">
        <v>72</v>
      </c>
      <c r="F97" s="43">
        <v>40</v>
      </c>
      <c r="G97" s="43">
        <v>1.65</v>
      </c>
      <c r="H97" s="43">
        <v>17.5</v>
      </c>
      <c r="I97" s="43">
        <v>4.3499999999999996</v>
      </c>
      <c r="J97" s="43">
        <v>153</v>
      </c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28.029999999999998</v>
      </c>
      <c r="H99" s="19">
        <f t="shared" ref="H99" si="47">SUM(H90:H98)</f>
        <v>31.970000000000002</v>
      </c>
      <c r="I99" s="19">
        <f t="shared" ref="I99" si="48">SUM(I90:I98)</f>
        <v>78.919999999999987</v>
      </c>
      <c r="J99" s="19">
        <f t="shared" ref="J99:L99" si="49">SUM(J90:J98)</f>
        <v>718.3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1250</v>
      </c>
      <c r="G100" s="32">
        <f t="shared" ref="G100" si="50">G89+G99</f>
        <v>43.769999999999996</v>
      </c>
      <c r="H100" s="32">
        <f t="shared" ref="H100" si="51">H89+H99</f>
        <v>45.430000000000007</v>
      </c>
      <c r="I100" s="32">
        <f t="shared" ref="I100" si="52">I89+I99</f>
        <v>185.2</v>
      </c>
      <c r="J100" s="32">
        <f t="shared" ref="J100:L100" si="53">J89+J99</f>
        <v>1340.6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59" t="s">
        <v>87</v>
      </c>
      <c r="E102" s="42" t="s">
        <v>77</v>
      </c>
      <c r="F102" s="43">
        <v>100</v>
      </c>
      <c r="G102" s="43">
        <v>2.9</v>
      </c>
      <c r="H102" s="43">
        <v>5</v>
      </c>
      <c r="I102" s="43">
        <v>31</v>
      </c>
      <c r="J102" s="43">
        <v>104</v>
      </c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76</v>
      </c>
      <c r="F103" s="43">
        <v>200</v>
      </c>
      <c r="G103" s="43">
        <v>4.08</v>
      </c>
      <c r="H103" s="43">
        <v>3.54</v>
      </c>
      <c r="I103" s="43">
        <v>17.579999999999998</v>
      </c>
      <c r="J103" s="43">
        <v>118.6</v>
      </c>
      <c r="K103" s="44">
        <v>382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67</v>
      </c>
      <c r="F105" s="43">
        <v>150</v>
      </c>
      <c r="G105" s="43">
        <v>0.06</v>
      </c>
      <c r="H105" s="43">
        <v>0.06</v>
      </c>
      <c r="I105" s="43">
        <v>14.7</v>
      </c>
      <c r="J105" s="43">
        <v>70.5</v>
      </c>
      <c r="K105" s="44">
        <v>338</v>
      </c>
      <c r="L105" s="43"/>
    </row>
    <row r="106" spans="1:12" ht="15" x14ac:dyDescent="0.25">
      <c r="A106" s="23"/>
      <c r="B106" s="15"/>
      <c r="C106" s="11"/>
      <c r="D106" s="6" t="s">
        <v>74</v>
      </c>
      <c r="E106" s="42" t="s">
        <v>59</v>
      </c>
      <c r="F106" s="43">
        <v>50</v>
      </c>
      <c r="G106" s="43">
        <v>5.8</v>
      </c>
      <c r="H106" s="43">
        <v>8.3000000000000007</v>
      </c>
      <c r="I106" s="43">
        <v>14.83</v>
      </c>
      <c r="J106" s="43">
        <v>157</v>
      </c>
      <c r="K106" s="44">
        <v>6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12.84</v>
      </c>
      <c r="H108" s="19">
        <f t="shared" si="54"/>
        <v>16.899999999999999</v>
      </c>
      <c r="I108" s="19">
        <f t="shared" si="54"/>
        <v>78.11</v>
      </c>
      <c r="J108" s="19">
        <f t="shared" si="54"/>
        <v>450.1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25.5" x14ac:dyDescent="0.25">
      <c r="A110" s="23"/>
      <c r="B110" s="15"/>
      <c r="C110" s="11"/>
      <c r="D110" s="7" t="s">
        <v>27</v>
      </c>
      <c r="E110" s="42" t="s">
        <v>78</v>
      </c>
      <c r="F110" s="43">
        <v>250</v>
      </c>
      <c r="G110" s="43">
        <v>2.82</v>
      </c>
      <c r="H110" s="43">
        <v>5.29</v>
      </c>
      <c r="I110" s="43">
        <v>11.98</v>
      </c>
      <c r="J110" s="43">
        <v>152.25</v>
      </c>
      <c r="K110" s="44">
        <v>96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51</v>
      </c>
      <c r="F111" s="43">
        <v>100</v>
      </c>
      <c r="G111" s="43">
        <v>4.7</v>
      </c>
      <c r="H111" s="43">
        <v>11.7</v>
      </c>
      <c r="I111" s="43">
        <v>0.5</v>
      </c>
      <c r="J111" s="43">
        <v>126</v>
      </c>
      <c r="K111" s="44">
        <v>243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50</v>
      </c>
      <c r="F112" s="43">
        <v>150</v>
      </c>
      <c r="G112" s="43">
        <v>6.62</v>
      </c>
      <c r="H112" s="43">
        <v>5.42</v>
      </c>
      <c r="I112" s="43">
        <v>31.74</v>
      </c>
      <c r="J112" s="43">
        <v>202.14</v>
      </c>
      <c r="K112" s="44">
        <v>309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215</v>
      </c>
      <c r="G113" s="43">
        <v>7.0000000000000007E-2</v>
      </c>
      <c r="H113" s="43">
        <v>0.02</v>
      </c>
      <c r="I113" s="43">
        <v>15</v>
      </c>
      <c r="J113" s="43">
        <v>60</v>
      </c>
      <c r="K113" s="44">
        <v>376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30</v>
      </c>
      <c r="G114" s="43">
        <v>2.37</v>
      </c>
      <c r="H114" s="43">
        <v>0.3</v>
      </c>
      <c r="I114" s="43">
        <v>8.49</v>
      </c>
      <c r="J114" s="43">
        <v>70.14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46</v>
      </c>
      <c r="F115" s="43">
        <v>30</v>
      </c>
      <c r="G115" s="43">
        <v>1.7</v>
      </c>
      <c r="H115" s="43">
        <v>0.3</v>
      </c>
      <c r="I115" s="43">
        <v>13</v>
      </c>
      <c r="J115" s="43">
        <v>63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775</v>
      </c>
      <c r="G118" s="19">
        <f t="shared" ref="G118:J118" si="56">SUM(G109:G117)</f>
        <v>18.28</v>
      </c>
      <c r="H118" s="19">
        <f t="shared" si="56"/>
        <v>23.029999999999998</v>
      </c>
      <c r="I118" s="19">
        <f t="shared" si="56"/>
        <v>80.709999999999994</v>
      </c>
      <c r="J118" s="19">
        <f t="shared" si="56"/>
        <v>673.53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1275</v>
      </c>
      <c r="G119" s="32">
        <f t="shared" ref="G119" si="58">G108+G118</f>
        <v>31.12</v>
      </c>
      <c r="H119" s="32">
        <f t="shared" ref="H119" si="59">H108+H118</f>
        <v>39.929999999999993</v>
      </c>
      <c r="I119" s="32">
        <f t="shared" ref="I119" si="60">I108+I118</f>
        <v>158.82</v>
      </c>
      <c r="J119" s="32">
        <f t="shared" ref="J119:L119" si="61">J108+J118</f>
        <v>1123.6300000000001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39</v>
      </c>
      <c r="F120" s="40">
        <v>210</v>
      </c>
      <c r="G120" s="40">
        <v>7.4</v>
      </c>
      <c r="H120" s="40">
        <v>11.5</v>
      </c>
      <c r="I120" s="40">
        <v>4.83</v>
      </c>
      <c r="J120" s="40">
        <v>324</v>
      </c>
      <c r="K120" s="41">
        <v>182</v>
      </c>
      <c r="L120" s="40"/>
    </row>
    <row r="121" spans="1:12" ht="15" x14ac:dyDescent="0.25">
      <c r="A121" s="14"/>
      <c r="B121" s="15"/>
      <c r="C121" s="11"/>
      <c r="D121" s="6" t="s">
        <v>74</v>
      </c>
      <c r="E121" s="57" t="s">
        <v>79</v>
      </c>
      <c r="F121" s="43">
        <v>50</v>
      </c>
      <c r="G121" s="43">
        <v>5.8</v>
      </c>
      <c r="H121" s="43">
        <v>8.3000000000000007</v>
      </c>
      <c r="I121" s="43">
        <v>1.43</v>
      </c>
      <c r="J121" s="43">
        <v>157</v>
      </c>
      <c r="K121" s="44">
        <v>3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41</v>
      </c>
      <c r="F122" s="43">
        <v>215</v>
      </c>
      <c r="G122" s="43">
        <v>7.0000000000000007E-2</v>
      </c>
      <c r="H122" s="43">
        <v>0.02</v>
      </c>
      <c r="I122" s="43">
        <v>15</v>
      </c>
      <c r="J122" s="43">
        <v>60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57" t="s">
        <v>58</v>
      </c>
      <c r="F124" s="43">
        <v>100</v>
      </c>
      <c r="G124" s="43">
        <v>0.4</v>
      </c>
      <c r="H124" s="43">
        <v>0.3</v>
      </c>
      <c r="I124" s="43">
        <v>10.3</v>
      </c>
      <c r="J124" s="43">
        <v>47</v>
      </c>
      <c r="K124" s="44">
        <v>338</v>
      </c>
      <c r="L124" s="43"/>
    </row>
    <row r="125" spans="1:12" ht="15" x14ac:dyDescent="0.25">
      <c r="A125" s="14"/>
      <c r="B125" s="15"/>
      <c r="C125" s="11"/>
      <c r="D125" s="6" t="s">
        <v>31</v>
      </c>
      <c r="E125" s="42" t="s">
        <v>42</v>
      </c>
      <c r="F125" s="43">
        <v>30</v>
      </c>
      <c r="G125" s="43">
        <v>2.37</v>
      </c>
      <c r="H125" s="43">
        <v>0.3</v>
      </c>
      <c r="I125" s="43">
        <v>8.49</v>
      </c>
      <c r="J125" s="43">
        <v>70.14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605</v>
      </c>
      <c r="G127" s="19">
        <f t="shared" ref="G127:J127" si="62">SUM(G120:G126)</f>
        <v>16.04</v>
      </c>
      <c r="H127" s="19">
        <f t="shared" si="62"/>
        <v>20.420000000000002</v>
      </c>
      <c r="I127" s="19">
        <f t="shared" si="62"/>
        <v>40.049999999999997</v>
      </c>
      <c r="J127" s="19">
        <f t="shared" si="62"/>
        <v>658.14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25.5" x14ac:dyDescent="0.25">
      <c r="A129" s="14"/>
      <c r="B129" s="15"/>
      <c r="C129" s="11"/>
      <c r="D129" s="7" t="s">
        <v>27</v>
      </c>
      <c r="E129" s="42" t="s">
        <v>52</v>
      </c>
      <c r="F129" s="43">
        <v>255</v>
      </c>
      <c r="G129" s="43">
        <v>1.81</v>
      </c>
      <c r="H129" s="43">
        <v>4.91</v>
      </c>
      <c r="I129" s="43">
        <v>38.799999999999997</v>
      </c>
      <c r="J129" s="43">
        <v>102.5</v>
      </c>
      <c r="K129" s="44">
        <v>82</v>
      </c>
      <c r="L129" s="43"/>
    </row>
    <row r="130" spans="1:12" ht="15" x14ac:dyDescent="0.25">
      <c r="A130" s="14"/>
      <c r="B130" s="15"/>
      <c r="C130" s="11"/>
      <c r="D130" s="7" t="s">
        <v>28</v>
      </c>
      <c r="E130" s="57" t="s">
        <v>80</v>
      </c>
      <c r="F130" s="43">
        <v>100</v>
      </c>
      <c r="G130" s="43">
        <v>15.3</v>
      </c>
      <c r="H130" s="43">
        <v>29.4</v>
      </c>
      <c r="I130" s="43">
        <v>15.46</v>
      </c>
      <c r="J130" s="43">
        <v>228</v>
      </c>
      <c r="K130" s="44">
        <v>295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54</v>
      </c>
      <c r="F131" s="43">
        <v>180</v>
      </c>
      <c r="G131" s="43">
        <v>3.68</v>
      </c>
      <c r="H131" s="43">
        <v>0.02</v>
      </c>
      <c r="I131" s="43">
        <v>24.53</v>
      </c>
      <c r="J131" s="43">
        <v>164.7</v>
      </c>
      <c r="K131" s="44">
        <v>312</v>
      </c>
      <c r="L131" s="43"/>
    </row>
    <row r="132" spans="1:12" ht="15" x14ac:dyDescent="0.25">
      <c r="A132" s="14"/>
      <c r="B132" s="15"/>
      <c r="C132" s="11"/>
      <c r="D132" s="7" t="s">
        <v>30</v>
      </c>
      <c r="E132" s="57" t="s">
        <v>81</v>
      </c>
      <c r="F132" s="43">
        <v>200</v>
      </c>
      <c r="G132" s="43">
        <v>0.16</v>
      </c>
      <c r="H132" s="43">
        <v>0.16</v>
      </c>
      <c r="I132" s="43">
        <v>27.88</v>
      </c>
      <c r="J132" s="43">
        <v>114.6</v>
      </c>
      <c r="K132" s="44">
        <v>342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30</v>
      </c>
      <c r="G133" s="43">
        <v>2.37</v>
      </c>
      <c r="H133" s="43">
        <v>0.3</v>
      </c>
      <c r="I133" s="43">
        <v>8.49</v>
      </c>
      <c r="J133" s="43">
        <v>70.14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30</v>
      </c>
      <c r="G134" s="43">
        <v>1.7</v>
      </c>
      <c r="H134" s="43">
        <v>0.3</v>
      </c>
      <c r="I134" s="43">
        <v>13</v>
      </c>
      <c r="J134" s="43">
        <v>63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795</v>
      </c>
      <c r="G137" s="19">
        <f t="shared" ref="G137:J137" si="64">SUM(G128:G136)</f>
        <v>25.02</v>
      </c>
      <c r="H137" s="19">
        <f t="shared" si="64"/>
        <v>35.089999999999996</v>
      </c>
      <c r="I137" s="19">
        <f t="shared" si="64"/>
        <v>128.15999999999997</v>
      </c>
      <c r="J137" s="19">
        <f t="shared" si="64"/>
        <v>742.93999999999994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1400</v>
      </c>
      <c r="G138" s="32">
        <f t="shared" ref="G138" si="66">G127+G137</f>
        <v>41.06</v>
      </c>
      <c r="H138" s="32">
        <f t="shared" ref="H138" si="67">H127+H137</f>
        <v>55.51</v>
      </c>
      <c r="I138" s="32">
        <f t="shared" ref="I138" si="68">I127+I137</f>
        <v>168.20999999999998</v>
      </c>
      <c r="J138" s="32">
        <f t="shared" ref="J138:L138" si="69">J127+J137</f>
        <v>1401.08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8" t="s">
        <v>82</v>
      </c>
      <c r="F139" s="40">
        <v>120</v>
      </c>
      <c r="G139" s="40">
        <v>10.199999999999999</v>
      </c>
      <c r="H139" s="40">
        <v>12.87</v>
      </c>
      <c r="I139" s="40">
        <v>31.2</v>
      </c>
      <c r="J139" s="40">
        <v>282.5</v>
      </c>
      <c r="K139" s="41">
        <v>204</v>
      </c>
      <c r="L139" s="40"/>
    </row>
    <row r="140" spans="1:12" ht="15" x14ac:dyDescent="0.25">
      <c r="A140" s="23"/>
      <c r="B140" s="15"/>
      <c r="C140" s="11"/>
      <c r="D140" s="6" t="s">
        <v>74</v>
      </c>
      <c r="E140" s="42" t="s">
        <v>57</v>
      </c>
      <c r="F140" s="43">
        <v>40</v>
      </c>
      <c r="G140" s="43">
        <v>2.4700000000000002</v>
      </c>
      <c r="H140" s="43">
        <v>5.6</v>
      </c>
      <c r="I140" s="43">
        <v>17.5</v>
      </c>
      <c r="J140" s="43">
        <v>103.3</v>
      </c>
      <c r="K140" s="44">
        <v>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215</v>
      </c>
      <c r="G141" s="43">
        <v>7.0000000000000007E-2</v>
      </c>
      <c r="H141" s="43">
        <v>0.02</v>
      </c>
      <c r="I141" s="43">
        <v>15</v>
      </c>
      <c r="J141" s="43">
        <v>60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46</v>
      </c>
      <c r="F142" s="43">
        <v>30</v>
      </c>
      <c r="G142" s="43">
        <v>1.7</v>
      </c>
      <c r="H142" s="43">
        <v>0.3</v>
      </c>
      <c r="I142" s="43">
        <v>13</v>
      </c>
      <c r="J142" s="43">
        <v>63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67</v>
      </c>
      <c r="F143" s="43">
        <v>100</v>
      </c>
      <c r="G143" s="43">
        <v>0.04</v>
      </c>
      <c r="H143" s="43">
        <v>0.04</v>
      </c>
      <c r="I143" s="43">
        <v>9.8000000000000007</v>
      </c>
      <c r="J143" s="43">
        <v>47</v>
      </c>
      <c r="K143" s="44">
        <v>338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14.479999999999999</v>
      </c>
      <c r="H146" s="19">
        <f t="shared" si="70"/>
        <v>18.829999999999998</v>
      </c>
      <c r="I146" s="19">
        <f t="shared" si="70"/>
        <v>86.5</v>
      </c>
      <c r="J146" s="19">
        <f t="shared" si="70"/>
        <v>555.79999999999995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68</v>
      </c>
      <c r="F148" s="43">
        <v>250</v>
      </c>
      <c r="G148" s="43">
        <v>2.57</v>
      </c>
      <c r="H148" s="43">
        <v>5.15</v>
      </c>
      <c r="I148" s="43">
        <v>7.9</v>
      </c>
      <c r="J148" s="43">
        <v>124.75</v>
      </c>
      <c r="K148" s="44">
        <v>88</v>
      </c>
      <c r="L148" s="43"/>
    </row>
    <row r="149" spans="1:12" ht="15" x14ac:dyDescent="0.25">
      <c r="A149" s="23"/>
      <c r="B149" s="15"/>
      <c r="C149" s="11"/>
      <c r="D149" s="7" t="s">
        <v>28</v>
      </c>
      <c r="E149" s="57" t="s">
        <v>83</v>
      </c>
      <c r="F149" s="43">
        <v>100</v>
      </c>
      <c r="G149" s="43">
        <v>13.36</v>
      </c>
      <c r="H149" s="43">
        <v>14.08</v>
      </c>
      <c r="I149" s="43">
        <v>0.85</v>
      </c>
      <c r="J149" s="43">
        <v>164</v>
      </c>
      <c r="K149" s="44">
        <v>246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64</v>
      </c>
      <c r="F150" s="43">
        <v>180</v>
      </c>
      <c r="G150" s="43">
        <v>10.32</v>
      </c>
      <c r="H150" s="43">
        <v>7.31</v>
      </c>
      <c r="I150" s="43">
        <v>46.37</v>
      </c>
      <c r="J150" s="43">
        <v>292.5</v>
      </c>
      <c r="K150" s="44">
        <v>302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70</v>
      </c>
      <c r="F151" s="43">
        <v>200</v>
      </c>
      <c r="G151" s="43">
        <v>1</v>
      </c>
      <c r="H151" s="43">
        <v>0</v>
      </c>
      <c r="I151" s="43">
        <v>20.2</v>
      </c>
      <c r="J151" s="43">
        <v>84.8</v>
      </c>
      <c r="K151" s="44">
        <v>389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30</v>
      </c>
      <c r="G152" s="43">
        <v>2.37</v>
      </c>
      <c r="H152" s="43">
        <v>0.3</v>
      </c>
      <c r="I152" s="43">
        <v>8.49</v>
      </c>
      <c r="J152" s="43">
        <v>70.14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46</v>
      </c>
      <c r="F153" s="43">
        <v>30</v>
      </c>
      <c r="G153" s="43">
        <v>1.7</v>
      </c>
      <c r="H153" s="43">
        <v>0.3</v>
      </c>
      <c r="I153" s="43">
        <v>13</v>
      </c>
      <c r="J153" s="43">
        <v>63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31.32</v>
      </c>
      <c r="H156" s="19">
        <f t="shared" si="72"/>
        <v>27.14</v>
      </c>
      <c r="I156" s="19">
        <f t="shared" si="72"/>
        <v>96.809999999999988</v>
      </c>
      <c r="J156" s="19">
        <f t="shared" si="72"/>
        <v>799.18999999999994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1295</v>
      </c>
      <c r="G157" s="32">
        <f t="shared" ref="G157" si="74">G146+G156</f>
        <v>45.8</v>
      </c>
      <c r="H157" s="32">
        <f t="shared" ref="H157" si="75">H146+H156</f>
        <v>45.97</v>
      </c>
      <c r="I157" s="32">
        <f t="shared" ref="I157" si="76">I146+I156</f>
        <v>183.31</v>
      </c>
      <c r="J157" s="32">
        <f t="shared" ref="J157:L157" si="77">J146+J156</f>
        <v>1354.9899999999998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51</v>
      </c>
      <c r="F158" s="40">
        <v>100</v>
      </c>
      <c r="G158" s="40">
        <v>4.7</v>
      </c>
      <c r="H158" s="40">
        <v>11.7</v>
      </c>
      <c r="I158" s="40">
        <v>0.5</v>
      </c>
      <c r="J158" s="40">
        <v>126</v>
      </c>
      <c r="K158" s="41">
        <v>243</v>
      </c>
      <c r="L158" s="40"/>
    </row>
    <row r="159" spans="1:12" ht="15" x14ac:dyDescent="0.25">
      <c r="A159" s="23"/>
      <c r="B159" s="15"/>
      <c r="C159" s="11"/>
      <c r="D159" s="6" t="s">
        <v>74</v>
      </c>
      <c r="E159" s="42" t="s">
        <v>57</v>
      </c>
      <c r="F159" s="43">
        <v>40</v>
      </c>
      <c r="G159" s="43">
        <v>2.4700000000000002</v>
      </c>
      <c r="H159" s="43">
        <v>5.6</v>
      </c>
      <c r="I159" s="43">
        <v>17.5</v>
      </c>
      <c r="J159" s="43">
        <v>103.3</v>
      </c>
      <c r="K159" s="44">
        <v>2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215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>
        <v>30</v>
      </c>
      <c r="G161" s="43">
        <v>1.7</v>
      </c>
      <c r="H161" s="43">
        <v>0.3</v>
      </c>
      <c r="I161" s="43">
        <v>13</v>
      </c>
      <c r="J161" s="43">
        <v>63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57" t="s">
        <v>84</v>
      </c>
      <c r="F162" s="43">
        <v>120</v>
      </c>
      <c r="G162" s="43">
        <v>11.8</v>
      </c>
      <c r="H162" s="43">
        <v>0.6</v>
      </c>
      <c r="I162" s="43">
        <v>25.2</v>
      </c>
      <c r="J162" s="43">
        <v>115.2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20.740000000000002</v>
      </c>
      <c r="H165" s="19">
        <f t="shared" si="78"/>
        <v>18.22</v>
      </c>
      <c r="I165" s="19">
        <f t="shared" si="78"/>
        <v>71.2</v>
      </c>
      <c r="J165" s="19">
        <f t="shared" si="78"/>
        <v>467.5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43</v>
      </c>
      <c r="F167" s="43">
        <v>250</v>
      </c>
      <c r="G167" s="43">
        <v>5.6</v>
      </c>
      <c r="H167" s="43">
        <v>10.84</v>
      </c>
      <c r="I167" s="43">
        <v>19.23</v>
      </c>
      <c r="J167" s="43">
        <v>144.43</v>
      </c>
      <c r="K167" s="44">
        <v>102</v>
      </c>
      <c r="L167" s="43"/>
    </row>
    <row r="168" spans="1:12" ht="15" x14ac:dyDescent="0.25">
      <c r="A168" s="23"/>
      <c r="B168" s="15"/>
      <c r="C168" s="11"/>
      <c r="D168" s="7" t="s">
        <v>28</v>
      </c>
      <c r="E168" s="57" t="s">
        <v>85</v>
      </c>
      <c r="F168" s="43">
        <v>100</v>
      </c>
      <c r="G168" s="43">
        <v>7.46</v>
      </c>
      <c r="H168" s="43">
        <v>12.8</v>
      </c>
      <c r="I168" s="43">
        <v>10.14</v>
      </c>
      <c r="J168" s="43">
        <v>186</v>
      </c>
      <c r="K168" s="44">
        <v>270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50</v>
      </c>
      <c r="F169" s="43">
        <v>150</v>
      </c>
      <c r="G169" s="43">
        <v>6.62</v>
      </c>
      <c r="H169" s="43">
        <v>5.42</v>
      </c>
      <c r="I169" s="43">
        <v>31.74</v>
      </c>
      <c r="J169" s="43">
        <v>202.14</v>
      </c>
      <c r="K169" s="44">
        <v>309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215</v>
      </c>
      <c r="G170" s="43">
        <v>7.0000000000000007E-2</v>
      </c>
      <c r="H170" s="43">
        <v>0.02</v>
      </c>
      <c r="I170" s="43">
        <v>15</v>
      </c>
      <c r="J170" s="43">
        <v>60</v>
      </c>
      <c r="K170" s="44">
        <v>376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30</v>
      </c>
      <c r="G171" s="43">
        <v>2.37</v>
      </c>
      <c r="H171" s="43">
        <v>0.3</v>
      </c>
      <c r="I171" s="43">
        <v>8.49</v>
      </c>
      <c r="J171" s="43">
        <v>70.14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46</v>
      </c>
      <c r="F172" s="43">
        <v>30</v>
      </c>
      <c r="G172" s="43">
        <v>1.7</v>
      </c>
      <c r="H172" s="43">
        <v>0.3</v>
      </c>
      <c r="I172" s="43">
        <v>13</v>
      </c>
      <c r="J172" s="43">
        <v>63</v>
      </c>
      <c r="K172" s="44"/>
      <c r="L172" s="43"/>
    </row>
    <row r="173" spans="1:12" ht="15" x14ac:dyDescent="0.25">
      <c r="A173" s="23"/>
      <c r="B173" s="15"/>
      <c r="C173" s="11"/>
      <c r="D173" s="59" t="s">
        <v>24</v>
      </c>
      <c r="E173" s="42" t="s">
        <v>67</v>
      </c>
      <c r="F173" s="43">
        <v>100</v>
      </c>
      <c r="G173" s="43">
        <v>0.04</v>
      </c>
      <c r="H173" s="43">
        <v>0.04</v>
      </c>
      <c r="I173" s="43">
        <v>9.8000000000000007</v>
      </c>
      <c r="J173" s="43">
        <v>47</v>
      </c>
      <c r="K173" s="44">
        <v>338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875</v>
      </c>
      <c r="G175" s="19">
        <f t="shared" ref="G175:J175" si="80">SUM(G166:G174)</f>
        <v>23.86</v>
      </c>
      <c r="H175" s="19">
        <f t="shared" si="80"/>
        <v>29.720000000000002</v>
      </c>
      <c r="I175" s="19">
        <f t="shared" si="80"/>
        <v>107.39999999999999</v>
      </c>
      <c r="J175" s="19">
        <f t="shared" si="80"/>
        <v>772.70999999999992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1380</v>
      </c>
      <c r="G176" s="32">
        <f t="shared" ref="G176" si="82">G165+G175</f>
        <v>44.6</v>
      </c>
      <c r="H176" s="32">
        <f t="shared" ref="H176" si="83">H165+H175</f>
        <v>47.94</v>
      </c>
      <c r="I176" s="32">
        <f t="shared" ref="I176" si="84">I165+I175</f>
        <v>178.6</v>
      </c>
      <c r="J176" s="32">
        <f t="shared" ref="J176:L176" si="85">J165+J175</f>
        <v>1240.21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8" t="s">
        <v>86</v>
      </c>
      <c r="F177" s="40">
        <v>110</v>
      </c>
      <c r="G177" s="40">
        <v>10.6</v>
      </c>
      <c r="H177" s="40">
        <v>12.9</v>
      </c>
      <c r="I177" s="40">
        <v>21.6</v>
      </c>
      <c r="J177" s="40">
        <v>245</v>
      </c>
      <c r="K177" s="41">
        <v>392</v>
      </c>
      <c r="L177" s="40"/>
    </row>
    <row r="178" spans="1:12" ht="15" x14ac:dyDescent="0.25">
      <c r="A178" s="23"/>
      <c r="B178" s="15"/>
      <c r="C178" s="11"/>
      <c r="D178" s="59" t="s">
        <v>73</v>
      </c>
      <c r="E178" s="57" t="s">
        <v>88</v>
      </c>
      <c r="F178" s="43">
        <v>50</v>
      </c>
      <c r="G178" s="43">
        <v>0.4</v>
      </c>
      <c r="H178" s="43">
        <v>0.05</v>
      </c>
      <c r="I178" s="43">
        <v>39.5</v>
      </c>
      <c r="J178" s="43">
        <v>163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215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46</v>
      </c>
      <c r="F180" s="43">
        <v>30</v>
      </c>
      <c r="G180" s="43">
        <v>1.7</v>
      </c>
      <c r="H180" s="43">
        <v>0.3</v>
      </c>
      <c r="I180" s="43">
        <v>13</v>
      </c>
      <c r="J180" s="43">
        <v>63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58</v>
      </c>
      <c r="F181" s="43">
        <v>100</v>
      </c>
      <c r="G181" s="43">
        <v>0.4</v>
      </c>
      <c r="H181" s="43">
        <v>0.3</v>
      </c>
      <c r="I181" s="43">
        <v>10.3</v>
      </c>
      <c r="J181" s="43">
        <v>47</v>
      </c>
      <c r="K181" s="44">
        <v>338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13.17</v>
      </c>
      <c r="H184" s="19">
        <f t="shared" si="86"/>
        <v>13.570000000000002</v>
      </c>
      <c r="I184" s="19">
        <f t="shared" si="86"/>
        <v>99.399999999999991</v>
      </c>
      <c r="J184" s="19">
        <f t="shared" si="86"/>
        <v>578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25.5" x14ac:dyDescent="0.25">
      <c r="A186" s="23"/>
      <c r="B186" s="15"/>
      <c r="C186" s="11"/>
      <c r="D186" s="7" t="s">
        <v>27</v>
      </c>
      <c r="E186" s="42" t="s">
        <v>61</v>
      </c>
      <c r="F186" s="43">
        <v>250</v>
      </c>
      <c r="G186" s="43">
        <v>5.6</v>
      </c>
      <c r="H186" s="43">
        <v>10.84</v>
      </c>
      <c r="I186" s="43">
        <v>19.23</v>
      </c>
      <c r="J186" s="43">
        <v>144.43</v>
      </c>
      <c r="K186" s="44">
        <v>103</v>
      </c>
      <c r="L186" s="43"/>
    </row>
    <row r="187" spans="1:12" ht="15" x14ac:dyDescent="0.25">
      <c r="A187" s="23"/>
      <c r="B187" s="15"/>
      <c r="C187" s="11"/>
      <c r="D187" s="7" t="s">
        <v>28</v>
      </c>
      <c r="E187" s="57" t="s">
        <v>89</v>
      </c>
      <c r="F187" s="43">
        <v>115</v>
      </c>
      <c r="G187" s="43">
        <v>6.93</v>
      </c>
      <c r="H187" s="43">
        <v>5.3</v>
      </c>
      <c r="I187" s="43">
        <v>0.87</v>
      </c>
      <c r="J187" s="43">
        <v>110.7</v>
      </c>
      <c r="K187" s="44">
        <v>69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215</v>
      </c>
      <c r="G189" s="43">
        <v>7.0000000000000007E-2</v>
      </c>
      <c r="H189" s="43">
        <v>0.02</v>
      </c>
      <c r="I189" s="43">
        <v>15</v>
      </c>
      <c r="J189" s="43">
        <v>60</v>
      </c>
      <c r="K189" s="44">
        <v>376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46</v>
      </c>
      <c r="F191" s="43">
        <v>30</v>
      </c>
      <c r="G191" s="43">
        <v>1.7</v>
      </c>
      <c r="H191" s="43">
        <v>0.3</v>
      </c>
      <c r="I191" s="43">
        <v>13</v>
      </c>
      <c r="J191" s="43">
        <v>63</v>
      </c>
      <c r="K191" s="44"/>
      <c r="L191" s="43"/>
    </row>
    <row r="192" spans="1:12" ht="15" x14ac:dyDescent="0.25">
      <c r="A192" s="23"/>
      <c r="B192" s="15"/>
      <c r="C192" s="11"/>
      <c r="D192" s="59" t="s">
        <v>28</v>
      </c>
      <c r="E192" s="42" t="s">
        <v>51</v>
      </c>
      <c r="F192" s="43">
        <v>100</v>
      </c>
      <c r="G192" s="43">
        <v>4.7</v>
      </c>
      <c r="H192" s="43">
        <v>11.7</v>
      </c>
      <c r="I192" s="43">
        <v>0.5</v>
      </c>
      <c r="J192" s="43">
        <v>126</v>
      </c>
      <c r="K192" s="44">
        <v>243</v>
      </c>
      <c r="L192" s="43"/>
    </row>
    <row r="193" spans="1:12" ht="15" x14ac:dyDescent="0.25">
      <c r="A193" s="23"/>
      <c r="B193" s="15"/>
      <c r="C193" s="11"/>
      <c r="D193" s="59" t="s">
        <v>73</v>
      </c>
      <c r="E193" s="42" t="s">
        <v>72</v>
      </c>
      <c r="F193" s="43">
        <v>50</v>
      </c>
      <c r="G193" s="43">
        <v>6.65</v>
      </c>
      <c r="H193" s="43">
        <v>17.5</v>
      </c>
      <c r="I193" s="43">
        <v>24.35</v>
      </c>
      <c r="J193" s="43">
        <v>153</v>
      </c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25.65</v>
      </c>
      <c r="H194" s="19">
        <f t="shared" si="88"/>
        <v>45.66</v>
      </c>
      <c r="I194" s="19">
        <f t="shared" si="88"/>
        <v>72.95</v>
      </c>
      <c r="J194" s="19">
        <f t="shared" si="88"/>
        <v>657.13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1265</v>
      </c>
      <c r="G195" s="32">
        <f t="shared" ref="G195" si="90">G184+G194</f>
        <v>38.82</v>
      </c>
      <c r="H195" s="32">
        <f t="shared" ref="H195" si="91">H184+H194</f>
        <v>59.23</v>
      </c>
      <c r="I195" s="32">
        <f t="shared" ref="I195" si="92">I184+I194</f>
        <v>172.35</v>
      </c>
      <c r="J195" s="32">
        <f t="shared" ref="J195:L195" si="93">J184+J194</f>
        <v>1235.1300000000001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1325.2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41.761000000000003</v>
      </c>
      <c r="H196" s="34">
        <f t="shared" si="94"/>
        <v>49.456000000000003</v>
      </c>
      <c r="I196" s="34">
        <f t="shared" si="94"/>
        <v>186.54999999999998</v>
      </c>
      <c r="J196" s="34">
        <f t="shared" si="94"/>
        <v>1275.9980000000003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lesnoe</cp:lastModifiedBy>
  <cp:lastPrinted>2023-10-13T10:11:56Z</cp:lastPrinted>
  <dcterms:created xsi:type="dcterms:W3CDTF">2022-05-16T14:23:56Z</dcterms:created>
  <dcterms:modified xsi:type="dcterms:W3CDTF">2023-10-13T10:12:23Z</dcterms:modified>
</cp:coreProperties>
</file>